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-105" yWindow="-105" windowWidth="19425" windowHeight="10425"/>
  </bookViews>
  <sheets>
    <sheet name="Servidor" sheetId="5" r:id="rId1"/>
  </sheets>
  <definedNames>
    <definedName name="_xlnm._FilterDatabase" localSheetId="0" hidden="1">Servidor!$B$7:$AS$20</definedName>
    <definedName name="_Hlk68628716" localSheetId="0">Servidor!#REF!</definedName>
    <definedName name="_Hlk68629983" localSheetId="0">Servidor!#REF!</definedName>
    <definedName name="_xlnm.Print_Area" localSheetId="0">Servidor!$B$7:$AS$29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" l="1"/>
  <c r="F17" i="5"/>
  <c r="F26" i="5" l="1"/>
  <c r="F13" i="5" l="1"/>
  <c r="F27" i="5"/>
  <c r="F24" i="5"/>
  <c r="F23" i="5"/>
  <c r="F22" i="5"/>
  <c r="F21" i="5"/>
  <c r="F9" i="5" l="1"/>
  <c r="F25" i="5"/>
  <c r="F20" i="5"/>
  <c r="F10" i="5"/>
  <c r="F12" i="5" l="1"/>
  <c r="F8" i="5"/>
  <c r="F11" i="5"/>
  <c r="F18" i="5"/>
  <c r="F14" i="5"/>
  <c r="F15" i="5"/>
  <c r="F19" i="5" l="1"/>
  <c r="F16" i="5"/>
</calcChain>
</file>

<file path=xl/comments1.xml><?xml version="1.0" encoding="utf-8"?>
<comments xmlns="http://schemas.openxmlformats.org/spreadsheetml/2006/main">
  <authors>
    <author>Adriana Cristina Bastos Pinto</author>
  </authors>
  <commentList>
    <comment ref="B16" authorId="0" shapeId="0">
      <text>
        <r>
          <rPr>
            <b/>
            <sz val="9"/>
            <color indexed="81"/>
            <rFont val="Segoe UI"/>
            <family val="2"/>
          </rPr>
          <t>Adriana Cristina Bastos Pinto:</t>
        </r>
        <r>
          <rPr>
            <sz val="9"/>
            <color indexed="81"/>
            <rFont val="Segoe UI"/>
            <family val="2"/>
          </rPr>
          <t xml:space="preserve">
entendo que essa atividade está redundante com o produto de "Alinhamento Estratégico da TI com o Negócio"</t>
        </r>
      </text>
    </comment>
  </commentList>
</comments>
</file>

<file path=xl/sharedStrings.xml><?xml version="1.0" encoding="utf-8"?>
<sst xmlns="http://schemas.openxmlformats.org/spreadsheetml/2006/main" count="481" uniqueCount="92">
  <si>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</si>
  <si>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</si>
  <si>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</si>
  <si>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</si>
  <si>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</si>
  <si>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</si>
  <si>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</si>
  <si>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</si>
  <si>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Técnicas Complementares</t>
  </si>
  <si>
    <t>Normativos Externos</t>
  </si>
  <si>
    <t>Normativos Internos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</si>
  <si>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</si>
  <si>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</si>
  <si>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</si>
  <si>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</si>
  <si>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</si>
  <si>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</si>
  <si>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</si>
  <si>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</si>
  <si>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</si>
  <si>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</si>
  <si>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</si>
  <si>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</si>
  <si>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</si>
  <si>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</si>
  <si>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</si>
  <si>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</si>
  <si>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</si>
  <si>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</si>
  <si>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Stratej (Sistema de Gestão Estratégica do STJ)</t>
  </si>
  <si>
    <t>SEI</t>
  </si>
  <si>
    <t>Intranet STJ</t>
  </si>
  <si>
    <t>Pacote Office (Word, Excel, Power Point, Outlook)</t>
  </si>
  <si>
    <t>MS Sharepoint</t>
  </si>
  <si>
    <t>MS Teams</t>
  </si>
  <si>
    <t>MS Planner</t>
  </si>
  <si>
    <t>Redmine</t>
  </si>
  <si>
    <t>MS Stream</t>
  </si>
  <si>
    <t>Power BI</t>
  </si>
  <si>
    <t>Técnicas de Planejamento Estratégico como Balanced Score Card e OKR</t>
  </si>
  <si>
    <t>Elaboração de Planejamento Estratégico-Tático de TIC - PDTIC</t>
  </si>
  <si>
    <t>Construção e Gestão de Indicadores Estratégicos</t>
  </si>
  <si>
    <t>Conceitos de boas práticas de governança de TIC e gerenciamento de serviços de TIC</t>
  </si>
  <si>
    <t>Conceitos de Boas Práticas de Gerenciamento de Projetos de TIC</t>
  </si>
  <si>
    <t>Alinhamento Estratégico</t>
  </si>
  <si>
    <t>Mapeamento e gestão de processos</t>
  </si>
  <si>
    <t>Conceitos, processos e ferramentas de BI</t>
  </si>
  <si>
    <t>Resoluções do CNJ sobre Governança de TIC e Planejamento estretégico</t>
  </si>
  <si>
    <t>Determinações do TCU sobre Governança de TIC</t>
  </si>
  <si>
    <t>Lei 8.112/91</t>
  </si>
  <si>
    <t>CNJ 370/2020 - ENTIC JUD</t>
  </si>
  <si>
    <t xml:space="preserve">Normativo de gestão de Riscos </t>
  </si>
  <si>
    <t>Planejamento Estratégico do STJ e da STI</t>
  </si>
  <si>
    <t>Normativos Internos sobre Governança Institucional e de TIC do STJ</t>
  </si>
  <si>
    <t>Normativos Internos sobre Planejamento Estratégico do STJ e da STI</t>
  </si>
  <si>
    <t>Política de Gestão de Pessoas do STJ (Portaria STJ/GP n.10 de 16 de janeiro de 2017)</t>
  </si>
  <si>
    <t>Plano Estratégico de Gestão de Pessoas</t>
  </si>
  <si>
    <t>Resolução CNJ Nº 396, de 7 de junho de 2021 - ENSEC-PJ</t>
  </si>
  <si>
    <t>IN STJ/GDG 24 de 2019/ IN's de Contratações de Soluções de Tecnologia da Informação e da Comunicação/ correlatos</t>
  </si>
  <si>
    <t>Produção e Padronização de Normativos de TIC</t>
  </si>
  <si>
    <t>Propor minutas de normativos que institucionalizam mecanismos de governança de TIC do STJ.</t>
  </si>
  <si>
    <t>Alto</t>
  </si>
  <si>
    <t>Auxiliar as unidades da STI na definição de políticas, processos, procedimentos, padrões, metodologias, modelos e normas correlatas.</t>
  </si>
  <si>
    <t>Médio</t>
  </si>
  <si>
    <t>Alinhamento Estratégico da TI com o Negócio</t>
  </si>
  <si>
    <t>Elaborar relatório de desempenho da STI (RDS), apoiando o registro dos dados dos indicadores setoriais e estratégicos pelos gestores e consolidando os valores dos indicadores para atualizar a ferramenta STRATEJ.</t>
  </si>
  <si>
    <t>Baixo</t>
  </si>
  <si>
    <t>Preparar e apoiar a execução da Reunião de Análise Tática (RAT)  da STI.</t>
  </si>
  <si>
    <t>Divulgar Informativo de Desenvolvimento Setorial (IDS) da STI, conforme decisões da RAT e dados da RDS.</t>
  </si>
  <si>
    <t>Sugerir, manter e acompanhar controles internos referentes a TIC, constantes do planejamento estratégico do Tribunal e da STI e apoiar o monitoramento do desempenho de indicadores, em conjunto com as unidades da STI.</t>
  </si>
  <si>
    <t>Planejamento Estratégico e Tático de TIC</t>
  </si>
  <si>
    <t xml:space="preserve">Coordenar as etapas de elaboração do desdobramento do Plano Estratégico do STJ para definir as orientações e as metas a serem alcançadas pela STI (Objetivos, metas e indicadores do PDTIC). </t>
  </si>
  <si>
    <r>
      <t>Coordenar as etapas de revisão do desdobramento do Plano Estratégico do STJ para definir as orientações e as metas a serem alcançadas pela STI (</t>
    </r>
    <r>
      <rPr>
        <sz val="11"/>
        <rFont val="Calibri"/>
        <family val="2"/>
        <scheme val="minor"/>
      </rPr>
      <t>Objetivos, metas e indicadores do PDTIC</t>
    </r>
    <r>
      <rPr>
        <sz val="11"/>
        <color theme="1"/>
        <rFont val="Calibri"/>
        <family val="2"/>
        <scheme val="minor"/>
      </rPr>
      <t>).</t>
    </r>
  </si>
  <si>
    <t>Realizar o acompanhamento da execução da estratégia de TIC (Objetivos, metas e indicadores do PDTIC).</t>
  </si>
  <si>
    <t>Coordenar as etapas de elaboração do desdobramento tático da estratégia de TI para definir os projetos e ações a serem desenvolvidos pela Secretaria (Portfólio de projetos do PDTIC).</t>
  </si>
  <si>
    <t>Coordenar as etapas de revisão do desdobramento tático da estratégia de TI para definir os projetos e ações a serem desenvolvidos pela Secretaria(PDTIC).</t>
  </si>
  <si>
    <t>Realizar o acompanhamento da execução dos projetos e ações do PDTIC, gerando relatórios de desempenho.</t>
  </si>
  <si>
    <t>Divulgar e manter atualizado o PDTIC na internet e na intranet do Tribunal.</t>
  </si>
  <si>
    <t>Gestão de Portfólio de Projetos de TIC</t>
  </si>
  <si>
    <t>Definir e atualizar a metodologia de gerência de projetos da STI.</t>
  </si>
  <si>
    <t>Prestar apoio metodológico de gerência de projetos às unidades da STI.</t>
  </si>
  <si>
    <t>Disseminar melhores práticas de gerência de projetos.</t>
  </si>
  <si>
    <t>Coordenar o Portifólio de Projetos da STI.</t>
  </si>
  <si>
    <t>Assessoria e Apoio à Governança de TIC</t>
  </si>
  <si>
    <t>Manter página “Informática” na Intranet atualizada com as informações da STI.</t>
  </si>
  <si>
    <t>Identificar painéis gerenciais de TIC relevantes para gestores e apoiar a construção deles pelas unidades da STI.</t>
  </si>
  <si>
    <t>Apoiar ações de governança e gestão de pessoas de TIC relacionadas as normatizações do CNJ.</t>
  </si>
  <si>
    <t>Relatar o andamento das atividades e tarefas realizadas para composição de relatórios de gestão.</t>
  </si>
  <si>
    <t xml:space="preserve">UNIDADE: </t>
  </si>
  <si>
    <t>SPTIC UNIDADE</t>
  </si>
  <si>
    <t>Produto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</si>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</sst>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General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5CBD4"/>
        <bgColor rgb="FFD5CBD4"/>
      </patternFill>
    </fill>
    <fill>
      <patternFill patternType="solid">
        <fgColor theme="0"/>
        <bgColor rgb="FFD5CBD4"/>
      </patternFill>
    </fill>
    <fill>
      <patternFill patternType="solid">
        <fgColor rgb="FFFFFF00"/>
        <bgColor indexed="64"/>
      </patternFill>
    </fill>
    <fill>
      <patternFill patternType="solid">
        <fgColor rgb="FFDDD3DA"/>
        <bgColor rgb="FFD5CBD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164" fontId="14" fillId="0" borderId="0"/>
  </cellStyleXfs>
  <cellXfs count="8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9" fillId="6" borderId="9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7" fillId="9" borderId="0" xfId="0" applyFont="1" applyFill="1" applyAlignment="1">
      <alignment vertical="center" wrapText="1"/>
    </xf>
    <xf numFmtId="0" fontId="17" fillId="9" borderId="0" xfId="0" applyFont="1" applyFill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3" fillId="6" borderId="1" xfId="0" applyNumberFormat="1" applyFont="1" applyFill="1" applyBorder="1" applyAlignment="1">
      <alignment horizontal="left" vertical="center" textRotation="90" wrapText="1"/>
    </xf>
    <xf numFmtId="2" fontId="13" fillId="6" borderId="9" xfId="0" applyNumberFormat="1" applyFont="1" applyFill="1" applyBorder="1" applyAlignment="1">
      <alignment horizontal="left" vertical="center" textRotation="90" wrapText="1"/>
    </xf>
    <xf numFmtId="2" fontId="6" fillId="6" borderId="9" xfId="0" applyNumberFormat="1" applyFont="1" applyFill="1" applyBorder="1" applyAlignment="1">
      <alignment horizontal="left" vertical="center" textRotation="90" wrapText="1"/>
    </xf>
    <xf numFmtId="2" fontId="6" fillId="6" borderId="1" xfId="0" applyNumberFormat="1" applyFont="1" applyFill="1" applyBorder="1" applyAlignment="1">
      <alignment horizontal="left" vertical="center" textRotation="90" wrapText="1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textRotation="90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7" borderId="2" xfId="2" applyFont="1" applyFill="1" applyBorder="1" applyAlignment="1">
      <alignment horizontal="center" vertical="center" wrapText="1"/>
    </xf>
    <xf numFmtId="164" fontId="4" fillId="10" borderId="2" xfId="2" applyFont="1" applyFill="1" applyBorder="1" applyAlignment="1">
      <alignment horizontal="center" vertical="center" wrapText="1"/>
    </xf>
    <xf numFmtId="164" fontId="4" fillId="7" borderId="7" xfId="2" applyFont="1" applyFill="1" applyBorder="1" applyAlignment="1">
      <alignment horizontal="center" vertical="center" wrapText="1"/>
    </xf>
    <xf numFmtId="164" fontId="4" fillId="8" borderId="1" xfId="2" applyFont="1" applyFill="1" applyBorder="1" applyAlignment="1">
      <alignment horizontal="center" vertical="center" wrapText="1"/>
    </xf>
    <xf numFmtId="164" fontId="4" fillId="7" borderId="8" xfId="2" applyFont="1" applyFill="1" applyBorder="1" applyAlignment="1">
      <alignment horizontal="center" vertical="center" wrapText="1"/>
    </xf>
    <xf numFmtId="164" fontId="4" fillId="0" borderId="0" xfId="2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164" fontId="4" fillId="10" borderId="8" xfId="2" applyFont="1" applyFill="1" applyBorder="1" applyAlignment="1">
      <alignment horizontal="center" vertical="center" wrapText="1"/>
    </xf>
    <xf numFmtId="164" fontId="4" fillId="6" borderId="2" xfId="2" applyFont="1" applyFill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center" vertical="center" wrapText="1"/>
    </xf>
    <xf numFmtId="164" fontId="4" fillId="10" borderId="7" xfId="2" applyFont="1" applyFill="1" applyBorder="1" applyAlignment="1">
      <alignment horizontal="center" vertical="center" wrapText="1"/>
    </xf>
    <xf numFmtId="164" fontId="4" fillId="8" borderId="5" xfId="2" applyFont="1" applyFill="1" applyBorder="1" applyAlignment="1">
      <alignment horizontal="center" vertical="center" wrapText="1"/>
    </xf>
    <xf numFmtId="164" fontId="4" fillId="7" borderId="12" xfId="2" applyFont="1" applyFill="1" applyBorder="1" applyAlignment="1">
      <alignment horizontal="center" vertical="center" wrapText="1"/>
    </xf>
    <xf numFmtId="164" fontId="4" fillId="10" borderId="11" xfId="2" applyFont="1" applyFill="1" applyBorder="1" applyAlignment="1">
      <alignment horizontal="center" vertical="center" wrapText="1"/>
    </xf>
    <xf numFmtId="164" fontId="4" fillId="7" borderId="1" xfId="2" applyFont="1" applyFill="1" applyBorder="1" applyAlignment="1">
      <alignment horizontal="center" vertical="center" wrapText="1"/>
    </xf>
    <xf numFmtId="164" fontId="4" fillId="10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 applyProtection="1">
      <alignment horizontal="center" vertical="center" textRotation="90" wrapTex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</cellXfs>
  <cellStyles count="3">
    <cellStyle name="DF" xfId="1"/>
    <cellStyle name="Excel Built-in Normal" xfId="2"/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DDE1E1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tabSelected="1" topLeftCell="A7" zoomScale="50" zoomScaleNormal="50" zoomScaleSheetLayoutView="70" workbookViewId="0">
      <selection activeCell="N22" sqref="N22"/>
    </sheetView>
  </sheetViews>
  <sheetFormatPr defaultColWidth="9.28515625" defaultRowHeight="21" x14ac:dyDescent="0.3"/>
  <cols>
    <col min="1" max="1" width="19.140625" style="4" customWidth="1"/>
    <col min="2" max="2" width="81.7109375" style="5" customWidth="1"/>
    <col min="3" max="4" width="8.7109375" style="1" customWidth="1"/>
    <col min="5" max="5" width="8.7109375" style="2" customWidth="1"/>
    <col min="6" max="6" width="8.7109375" style="11" customWidth="1"/>
    <col min="7" max="10" width="6.7109375" style="2" customWidth="1"/>
    <col min="11" max="16" width="6.7109375" style="9" customWidth="1"/>
    <col min="17" max="49" width="6.7109375" style="3" customWidth="1"/>
    <col min="50" max="16384" width="9.28515625" style="4"/>
  </cols>
  <sheetData>
    <row r="1" spans="1:49" x14ac:dyDescent="0.3">
      <c r="A1" s="33" t="s">
        <v>88</v>
      </c>
      <c r="B1" s="34" t="s">
        <v>89</v>
      </c>
    </row>
    <row r="3" spans="1:49" ht="39.950000000000003" customHeight="1" x14ac:dyDescent="0.25">
      <c r="A3" s="82"/>
      <c r="B3" s="82"/>
      <c r="C3" s="82"/>
      <c r="D3" s="78" t="s">
        <v>0</v>
      </c>
      <c r="E3" s="78"/>
      <c r="F3" s="78"/>
      <c r="G3" s="79" t="s">
        <v>1</v>
      </c>
      <c r="H3" s="79"/>
      <c r="I3" s="79"/>
      <c r="J3" s="79"/>
      <c r="K3" s="84" t="s">
        <v>2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</row>
    <row r="4" spans="1:49" ht="34.5" customHeight="1" x14ac:dyDescent="0.25">
      <c r="A4" s="82"/>
      <c r="B4" s="82"/>
      <c r="C4" s="82"/>
      <c r="D4" s="78"/>
      <c r="E4" s="78"/>
      <c r="F4" s="78"/>
      <c r="G4" s="80" t="s">
        <v>3</v>
      </c>
      <c r="H4" s="80"/>
      <c r="I4" s="80"/>
      <c r="J4" s="80"/>
      <c r="K4" s="81" t="s">
        <v>4</v>
      </c>
      <c r="L4" s="81"/>
      <c r="M4" s="81"/>
      <c r="N4" s="81"/>
      <c r="O4" s="81"/>
      <c r="P4" s="81"/>
      <c r="Q4" s="81"/>
      <c r="R4" s="81"/>
      <c r="S4" s="81"/>
      <c r="T4" s="84" t="s">
        <v>5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</row>
    <row r="5" spans="1:49" ht="21" customHeight="1" x14ac:dyDescent="0.25">
      <c r="A5" s="82"/>
      <c r="B5" s="82"/>
      <c r="C5" s="82"/>
      <c r="D5" s="78"/>
      <c r="E5" s="78"/>
      <c r="F5" s="78"/>
      <c r="G5" s="80"/>
      <c r="H5" s="80"/>
      <c r="I5" s="80"/>
      <c r="J5" s="80"/>
      <c r="K5" s="81"/>
      <c r="L5" s="81"/>
      <c r="M5" s="81"/>
      <c r="N5" s="81"/>
      <c r="O5" s="81"/>
      <c r="P5" s="81"/>
      <c r="Q5" s="81"/>
      <c r="R5" s="81"/>
      <c r="S5" s="81"/>
      <c r="T5" s="84" t="s">
        <v>6</v>
      </c>
      <c r="U5" s="84"/>
      <c r="V5" s="84"/>
      <c r="W5" s="84" t="s">
        <v>7</v>
      </c>
      <c r="X5" s="84"/>
      <c r="Y5" s="84"/>
      <c r="Z5" s="84"/>
      <c r="AA5" s="84"/>
      <c r="AB5" s="84"/>
      <c r="AC5" s="84"/>
      <c r="AD5" s="84" t="s">
        <v>8</v>
      </c>
      <c r="AE5" s="84"/>
      <c r="AF5" s="84"/>
      <c r="AG5" s="84"/>
      <c r="AH5" s="84"/>
      <c r="AI5" s="84"/>
      <c r="AJ5" s="84"/>
      <c r="AK5" s="84"/>
      <c r="AL5" s="84" t="s">
        <v>9</v>
      </c>
      <c r="AM5" s="84"/>
      <c r="AN5" s="84"/>
      <c r="AO5" s="84"/>
      <c r="AP5" s="84" t="s">
        <v>10</v>
      </c>
      <c r="AQ5" s="84"/>
      <c r="AR5" s="84"/>
      <c r="AS5" s="84"/>
      <c r="AT5" s="84"/>
      <c r="AU5" s="84"/>
      <c r="AV5" s="84"/>
      <c r="AW5" s="84"/>
    </row>
    <row r="6" spans="1:49" ht="33.75" customHeight="1" x14ac:dyDescent="0.25">
      <c r="A6" s="82"/>
      <c r="B6" s="82"/>
      <c r="C6" s="82"/>
      <c r="D6" s="78"/>
      <c r="E6" s="78"/>
      <c r="F6" s="78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pans="1:49" s="7" customFormat="1" ht="409.5" x14ac:dyDescent="0.25">
      <c r="A7" s="46" t="s">
        <v>90</v>
      </c>
      <c r="B7" s="45" t="s">
        <v>11</v>
      </c>
      <c r="C7" s="85" t="s">
        <v>12</v>
      </c>
      <c r="D7" s="10" t="s">
        <v>13</v>
      </c>
      <c r="E7" s="10" t="s">
        <v>14</v>
      </c>
      <c r="F7" s="10" t="s">
        <v>15</v>
      </c>
      <c r="G7" s="35" t="s">
        <v>16</v>
      </c>
      <c r="H7" s="35" t="s">
        <v>17</v>
      </c>
      <c r="I7" s="35" t="s">
        <v>18</v>
      </c>
      <c r="J7" s="35" t="s">
        <v>19</v>
      </c>
      <c r="K7" s="36" t="s">
        <v>20</v>
      </c>
      <c r="L7" s="36" t="s">
        <v>21</v>
      </c>
      <c r="M7" s="36" t="s">
        <v>22</v>
      </c>
      <c r="N7" s="36" t="s">
        <v>23</v>
      </c>
      <c r="O7" s="36" t="s">
        <v>24</v>
      </c>
      <c r="P7" s="36" t="s">
        <v>25</v>
      </c>
      <c r="Q7" s="36" t="s">
        <v>26</v>
      </c>
      <c r="R7" s="36" t="s">
        <v>27</v>
      </c>
      <c r="S7" s="36" t="s">
        <v>28</v>
      </c>
      <c r="T7" s="6" t="s">
        <v>29</v>
      </c>
      <c r="U7" s="37" t="s">
        <v>30</v>
      </c>
      <c r="V7" s="37" t="s">
        <v>31</v>
      </c>
      <c r="W7" s="38" t="s">
        <v>32</v>
      </c>
      <c r="X7" s="38" t="s">
        <v>33</v>
      </c>
      <c r="Y7" s="38" t="s">
        <v>34</v>
      </c>
      <c r="Z7" s="38" t="s">
        <v>35</v>
      </c>
      <c r="AA7" s="38" t="s">
        <v>36</v>
      </c>
      <c r="AB7" s="38" t="s">
        <v>37</v>
      </c>
      <c r="AC7" s="6" t="s">
        <v>38</v>
      </c>
      <c r="AD7" s="6" t="s">
        <v>39</v>
      </c>
      <c r="AE7" s="12" t="s">
        <v>40</v>
      </c>
      <c r="AF7" s="6" t="s">
        <v>41</v>
      </c>
      <c r="AG7" s="6" t="s">
        <v>42</v>
      </c>
      <c r="AH7" s="38" t="s">
        <v>43</v>
      </c>
      <c r="AI7" s="6" t="s">
        <v>44</v>
      </c>
      <c r="AJ7" s="6" t="s">
        <v>45</v>
      </c>
      <c r="AK7" s="6" t="s">
        <v>46</v>
      </c>
      <c r="AL7" s="6" t="s">
        <v>47</v>
      </c>
      <c r="AM7" s="6" t="s">
        <v>48</v>
      </c>
      <c r="AN7" s="39" t="s">
        <v>49</v>
      </c>
      <c r="AO7" s="39" t="s">
        <v>50</v>
      </c>
      <c r="AP7" s="39" t="s">
        <v>51</v>
      </c>
      <c r="AQ7" s="39" t="s">
        <v>52</v>
      </c>
      <c r="AR7" s="30" t="s">
        <v>53</v>
      </c>
      <c r="AS7" s="30" t="s">
        <v>54</v>
      </c>
      <c r="AT7" s="40" t="s">
        <v>55</v>
      </c>
      <c r="AU7" s="40" t="s">
        <v>56</v>
      </c>
      <c r="AV7" s="40" t="s">
        <v>57</v>
      </c>
      <c r="AW7" s="41" t="s">
        <v>58</v>
      </c>
    </row>
    <row r="8" spans="1:49" s="8" customFormat="1" ht="35.1" customHeight="1" x14ac:dyDescent="0.35">
      <c r="A8" s="77" t="s">
        <v>59</v>
      </c>
      <c r="B8" s="22" t="s">
        <v>60</v>
      </c>
      <c r="C8" s="86" t="s">
        <v>91</v>
      </c>
      <c r="D8" s="14" t="s">
        <v>61</v>
      </c>
      <c r="E8" s="14" t="s">
        <v>61</v>
      </c>
      <c r="F8" s="15">
        <f t="shared" ref="F8:F18" si="0">IFERROR(IF(D8="Alto",3,IF(D8="Médio",2,IF(D8="Baixo",1,"")))+IF(E8="Alto",2,IF(E8="Médio",1,IF(E8="Baixo",0,""))),"")</f>
        <v>5</v>
      </c>
      <c r="G8" s="13"/>
      <c r="H8" s="13"/>
      <c r="I8" s="49" t="s">
        <v>91</v>
      </c>
      <c r="J8" s="13"/>
      <c r="K8" s="13"/>
      <c r="L8" s="13"/>
      <c r="M8" s="61" t="s">
        <v>91</v>
      </c>
      <c r="N8" s="61" t="s">
        <v>91</v>
      </c>
      <c r="O8" s="61" t="s">
        <v>91</v>
      </c>
      <c r="P8" s="13"/>
      <c r="Q8" s="61" t="s">
        <v>91</v>
      </c>
      <c r="R8" s="13"/>
      <c r="S8" s="13"/>
      <c r="T8" s="16"/>
      <c r="U8" s="62" t="s">
        <v>91</v>
      </c>
      <c r="V8" s="17"/>
      <c r="W8" s="62" t="s">
        <v>91</v>
      </c>
      <c r="X8" s="47" t="s">
        <v>91</v>
      </c>
      <c r="Y8" s="13"/>
      <c r="Z8" s="29"/>
      <c r="AA8" s="13"/>
      <c r="AB8" s="13"/>
      <c r="AC8" s="17"/>
      <c r="AD8" s="13"/>
      <c r="AE8" s="13"/>
      <c r="AF8" s="13"/>
      <c r="AG8" s="63" t="s">
        <v>91</v>
      </c>
      <c r="AH8" s="64"/>
      <c r="AI8" s="17"/>
      <c r="AJ8" s="61" t="s">
        <v>91</v>
      </c>
      <c r="AK8" s="13"/>
      <c r="AL8" s="61" t="s">
        <v>91</v>
      </c>
      <c r="AM8" s="63" t="s">
        <v>91</v>
      </c>
      <c r="AN8" s="64"/>
      <c r="AO8" s="64"/>
      <c r="AP8" s="64"/>
      <c r="AQ8" s="64"/>
      <c r="AR8" s="65" t="s">
        <v>91</v>
      </c>
      <c r="AS8" s="16"/>
      <c r="AT8" s="29"/>
      <c r="AU8" s="29"/>
      <c r="AV8" s="31"/>
      <c r="AW8" s="31"/>
    </row>
    <row r="9" spans="1:49" s="8" customFormat="1" ht="35.1" customHeight="1" x14ac:dyDescent="0.35">
      <c r="A9" s="77"/>
      <c r="B9" s="22" t="s">
        <v>62</v>
      </c>
      <c r="C9" s="13"/>
      <c r="D9" s="14" t="s">
        <v>61</v>
      </c>
      <c r="E9" s="14" t="s">
        <v>63</v>
      </c>
      <c r="F9" s="15">
        <f t="shared" si="0"/>
        <v>4</v>
      </c>
      <c r="G9" s="49" t="s">
        <v>91</v>
      </c>
      <c r="H9" s="49" t="s">
        <v>91</v>
      </c>
      <c r="I9" s="49" t="s">
        <v>91</v>
      </c>
      <c r="J9" s="49" t="s">
        <v>91</v>
      </c>
      <c r="K9" s="61" t="s">
        <v>91</v>
      </c>
      <c r="L9" s="61" t="s">
        <v>91</v>
      </c>
      <c r="M9" s="61" t="s">
        <v>91</v>
      </c>
      <c r="N9" s="61" t="s">
        <v>91</v>
      </c>
      <c r="O9" s="61" t="s">
        <v>91</v>
      </c>
      <c r="P9" s="13"/>
      <c r="Q9" s="61" t="s">
        <v>91</v>
      </c>
      <c r="R9" s="13"/>
      <c r="S9" s="61" t="s">
        <v>91</v>
      </c>
      <c r="T9" s="16"/>
      <c r="U9" s="13"/>
      <c r="V9" s="17"/>
      <c r="W9" s="62" t="s">
        <v>91</v>
      </c>
      <c r="X9" s="13"/>
      <c r="Y9" s="62" t="s">
        <v>91</v>
      </c>
      <c r="Z9" s="66"/>
      <c r="AA9" s="13"/>
      <c r="AB9" s="13"/>
      <c r="AC9" s="17"/>
      <c r="AD9" s="13"/>
      <c r="AE9" s="13"/>
      <c r="AF9" s="62" t="s">
        <v>91</v>
      </c>
      <c r="AG9" s="63" t="s">
        <v>91</v>
      </c>
      <c r="AH9" s="62" t="s">
        <v>91</v>
      </c>
      <c r="AI9" s="17"/>
      <c r="AJ9" s="61" t="s">
        <v>91</v>
      </c>
      <c r="AK9" s="62" t="s">
        <v>91</v>
      </c>
      <c r="AL9" s="61" t="s">
        <v>91</v>
      </c>
      <c r="AM9" s="63" t="s">
        <v>91</v>
      </c>
      <c r="AN9" s="64"/>
      <c r="AO9" s="64"/>
      <c r="AP9" s="64"/>
      <c r="AQ9" s="64"/>
      <c r="AR9" s="65" t="s">
        <v>91</v>
      </c>
      <c r="AS9" s="63" t="s">
        <v>91</v>
      </c>
      <c r="AT9" s="67"/>
      <c r="AU9" s="67"/>
      <c r="AV9" s="54" t="s">
        <v>91</v>
      </c>
      <c r="AW9" s="54" t="s">
        <v>91</v>
      </c>
    </row>
    <row r="10" spans="1:49" s="8" customFormat="1" ht="35.1" customHeight="1" x14ac:dyDescent="0.35">
      <c r="A10" s="77" t="s">
        <v>64</v>
      </c>
      <c r="B10" s="23" t="s">
        <v>65</v>
      </c>
      <c r="C10" s="86" t="s">
        <v>91</v>
      </c>
      <c r="D10" s="14" t="s">
        <v>61</v>
      </c>
      <c r="E10" s="14" t="s">
        <v>66</v>
      </c>
      <c r="F10" s="15">
        <f t="shared" si="0"/>
        <v>3</v>
      </c>
      <c r="G10" s="49" t="s">
        <v>91</v>
      </c>
      <c r="H10" s="49" t="s">
        <v>91</v>
      </c>
      <c r="I10" s="49" t="s">
        <v>91</v>
      </c>
      <c r="J10" s="13"/>
      <c r="K10" s="13"/>
      <c r="L10" s="13"/>
      <c r="M10" s="61" t="s">
        <v>91</v>
      </c>
      <c r="N10" s="61" t="s">
        <v>91</v>
      </c>
      <c r="O10" s="61" t="s">
        <v>91</v>
      </c>
      <c r="P10" s="61" t="s">
        <v>91</v>
      </c>
      <c r="Q10" s="61" t="s">
        <v>91</v>
      </c>
      <c r="R10" s="61" t="s">
        <v>91</v>
      </c>
      <c r="S10" s="13"/>
      <c r="T10" s="63" t="s">
        <v>91</v>
      </c>
      <c r="U10" s="62" t="s">
        <v>91</v>
      </c>
      <c r="V10" s="17"/>
      <c r="W10" s="13"/>
      <c r="X10" s="13"/>
      <c r="Y10" s="13"/>
      <c r="Z10" s="29"/>
      <c r="AA10" s="13"/>
      <c r="AB10" s="13"/>
      <c r="AC10" s="62" t="s">
        <v>91</v>
      </c>
      <c r="AD10" s="61" t="s">
        <v>91</v>
      </c>
      <c r="AE10" s="13"/>
      <c r="AF10" s="61" t="s">
        <v>91</v>
      </c>
      <c r="AG10" s="16"/>
      <c r="AH10" s="13"/>
      <c r="AI10" s="65" t="s">
        <v>91</v>
      </c>
      <c r="AJ10" s="13"/>
      <c r="AK10" s="13"/>
      <c r="AL10" s="13"/>
      <c r="AM10" s="16"/>
      <c r="AN10" s="13"/>
      <c r="AO10" s="13"/>
      <c r="AP10" s="13"/>
      <c r="AQ10" s="62" t="s">
        <v>91</v>
      </c>
      <c r="AR10" s="17"/>
      <c r="AS10" s="63" t="s">
        <v>91</v>
      </c>
      <c r="AT10" s="67"/>
      <c r="AU10" s="67"/>
      <c r="AV10" s="67"/>
      <c r="AW10" s="67"/>
    </row>
    <row r="11" spans="1:49" s="8" customFormat="1" ht="35.1" customHeight="1" x14ac:dyDescent="0.35">
      <c r="A11" s="77"/>
      <c r="B11" s="23" t="s">
        <v>67</v>
      </c>
      <c r="C11" s="13"/>
      <c r="D11" s="14" t="s">
        <v>63</v>
      </c>
      <c r="E11" s="14" t="s">
        <v>63</v>
      </c>
      <c r="F11" s="15">
        <f t="shared" si="0"/>
        <v>3</v>
      </c>
      <c r="G11" s="49" t="s">
        <v>91</v>
      </c>
      <c r="H11" s="49" t="s">
        <v>91</v>
      </c>
      <c r="I11" s="49" t="s">
        <v>91</v>
      </c>
      <c r="J11" s="49" t="s">
        <v>91</v>
      </c>
      <c r="K11" s="61" t="s">
        <v>91</v>
      </c>
      <c r="L11" s="61" t="s">
        <v>91</v>
      </c>
      <c r="M11" s="61" t="s">
        <v>91</v>
      </c>
      <c r="N11" s="61" t="s">
        <v>91</v>
      </c>
      <c r="O11" s="61" t="s">
        <v>91</v>
      </c>
      <c r="P11" s="13"/>
      <c r="Q11" s="13"/>
      <c r="R11" s="13"/>
      <c r="S11" s="13"/>
      <c r="T11" s="16"/>
      <c r="U11" s="13"/>
      <c r="V11" s="17"/>
      <c r="W11" s="62" t="s">
        <v>91</v>
      </c>
      <c r="X11" s="13"/>
      <c r="Y11" s="62" t="s">
        <v>91</v>
      </c>
      <c r="Z11" s="66"/>
      <c r="AA11" s="13"/>
      <c r="AB11" s="62" t="s">
        <v>91</v>
      </c>
      <c r="AC11" s="17"/>
      <c r="AD11" s="61" t="s">
        <v>91</v>
      </c>
      <c r="AE11" s="62" t="s">
        <v>91</v>
      </c>
      <c r="AF11" s="61" t="s">
        <v>91</v>
      </c>
      <c r="AG11" s="16"/>
      <c r="AH11" s="13"/>
      <c r="AI11" s="65" t="s">
        <v>91</v>
      </c>
      <c r="AJ11" s="13"/>
      <c r="AK11" s="13"/>
      <c r="AL11" s="13"/>
      <c r="AM11" s="16"/>
      <c r="AN11" s="13"/>
      <c r="AO11" s="13"/>
      <c r="AP11" s="13"/>
      <c r="AQ11" s="13"/>
      <c r="AR11" s="17"/>
      <c r="AS11" s="63" t="s">
        <v>91</v>
      </c>
      <c r="AT11" s="67"/>
      <c r="AU11" s="67"/>
      <c r="AV11" s="67"/>
      <c r="AW11" s="67"/>
    </row>
    <row r="12" spans="1:49" s="8" customFormat="1" ht="35.1" customHeight="1" x14ac:dyDescent="0.35">
      <c r="A12" s="77"/>
      <c r="B12" s="23" t="s">
        <v>68</v>
      </c>
      <c r="C12" s="13"/>
      <c r="D12" s="14" t="s">
        <v>63</v>
      </c>
      <c r="E12" s="14" t="s">
        <v>63</v>
      </c>
      <c r="F12" s="15">
        <f t="shared" si="0"/>
        <v>3</v>
      </c>
      <c r="G12" s="13"/>
      <c r="H12" s="49" t="s">
        <v>91</v>
      </c>
      <c r="I12" s="13"/>
      <c r="J12" s="13"/>
      <c r="K12" s="61" t="s">
        <v>91</v>
      </c>
      <c r="L12" s="61" t="s">
        <v>91</v>
      </c>
      <c r="M12" s="13"/>
      <c r="N12" s="13"/>
      <c r="O12" s="13"/>
      <c r="P12" s="61" t="s">
        <v>91</v>
      </c>
      <c r="Q12" s="13"/>
      <c r="R12" s="13"/>
      <c r="S12" s="13"/>
      <c r="T12" s="16"/>
      <c r="U12" s="62" t="s">
        <v>91</v>
      </c>
      <c r="V12" s="68" t="s">
        <v>91</v>
      </c>
      <c r="W12" s="13"/>
      <c r="X12" s="62" t="s">
        <v>91</v>
      </c>
      <c r="Y12" s="13"/>
      <c r="Z12" s="29"/>
      <c r="AA12" s="13"/>
      <c r="AB12" s="13"/>
      <c r="AC12" s="17"/>
      <c r="AD12" s="13"/>
      <c r="AE12" s="13"/>
      <c r="AF12" s="13"/>
      <c r="AG12" s="50" t="s">
        <v>91</v>
      </c>
      <c r="AH12" s="13"/>
      <c r="AI12" s="48" t="s">
        <v>91</v>
      </c>
      <c r="AJ12" s="13"/>
      <c r="AK12" s="13"/>
      <c r="AL12" s="47" t="s">
        <v>91</v>
      </c>
      <c r="AM12" s="50" t="s">
        <v>91</v>
      </c>
      <c r="AN12" s="13"/>
      <c r="AO12" s="47" t="s">
        <v>91</v>
      </c>
      <c r="AP12" s="13"/>
      <c r="AQ12" s="47" t="s">
        <v>91</v>
      </c>
      <c r="AR12" s="48" t="s">
        <v>91</v>
      </c>
      <c r="AS12" s="50" t="s">
        <v>91</v>
      </c>
      <c r="AT12" s="29"/>
      <c r="AU12" s="29"/>
      <c r="AV12" s="29"/>
      <c r="AW12" s="29"/>
    </row>
    <row r="13" spans="1:49" s="8" customFormat="1" ht="35.1" customHeight="1" x14ac:dyDescent="0.35">
      <c r="A13" s="77"/>
      <c r="B13" s="23" t="s">
        <v>69</v>
      </c>
      <c r="C13" s="19"/>
      <c r="D13" s="20" t="s">
        <v>63</v>
      </c>
      <c r="E13" s="20" t="s">
        <v>63</v>
      </c>
      <c r="F13" s="15">
        <f t="shared" ref="F13" si="1">IFERROR(IF(D13="Alto",3,IF(D13="Médio",2,IF(D13="Baixo",1,"")))+IF(E13="Alto",2,IF(E13="Médio",1,IF(E13="Baixo",0,""))),"")</f>
        <v>3</v>
      </c>
      <c r="G13" s="49" t="s">
        <v>91</v>
      </c>
      <c r="H13" s="49" t="s">
        <v>91</v>
      </c>
      <c r="I13" s="49" t="s">
        <v>91</v>
      </c>
      <c r="J13" s="49" t="s">
        <v>91</v>
      </c>
      <c r="K13" s="69" t="s">
        <v>91</v>
      </c>
      <c r="L13" s="55" t="s">
        <v>91</v>
      </c>
      <c r="M13" s="55" t="s">
        <v>91</v>
      </c>
      <c r="N13" s="69" t="s">
        <v>91</v>
      </c>
      <c r="O13" s="56"/>
      <c r="P13" s="56"/>
      <c r="Q13" s="70"/>
      <c r="R13" s="47" t="s">
        <v>91</v>
      </c>
      <c r="S13" s="47" t="s">
        <v>91</v>
      </c>
      <c r="T13" s="47" t="s">
        <v>91</v>
      </c>
      <c r="U13" s="70"/>
      <c r="V13" s="29"/>
      <c r="W13" s="47" t="s">
        <v>91</v>
      </c>
      <c r="X13" s="47" t="s">
        <v>91</v>
      </c>
      <c r="Y13" s="57"/>
      <c r="Z13" s="29"/>
      <c r="AA13" s="58"/>
      <c r="AB13" s="29"/>
      <c r="AC13" s="29"/>
      <c r="AD13" s="47" t="s">
        <v>91</v>
      </c>
      <c r="AE13" s="29"/>
      <c r="AF13" s="47" t="s">
        <v>91</v>
      </c>
      <c r="AG13" s="47" t="s">
        <v>91</v>
      </c>
      <c r="AH13" s="29"/>
      <c r="AI13" s="47" t="s">
        <v>91</v>
      </c>
      <c r="AJ13" s="29"/>
      <c r="AK13" s="29"/>
      <c r="AL13" s="47" t="s">
        <v>91</v>
      </c>
      <c r="AM13" s="47" t="s">
        <v>91</v>
      </c>
      <c r="AN13" s="29"/>
      <c r="AO13" s="47" t="s">
        <v>91</v>
      </c>
      <c r="AP13" s="29"/>
      <c r="AQ13" s="47" t="s">
        <v>91</v>
      </c>
      <c r="AR13" s="47" t="s">
        <v>91</v>
      </c>
      <c r="AS13" s="50" t="s">
        <v>91</v>
      </c>
      <c r="AT13" s="29"/>
      <c r="AU13" s="29"/>
      <c r="AV13" s="29"/>
      <c r="AW13" s="29"/>
    </row>
    <row r="14" spans="1:49" s="8" customFormat="1" ht="35.1" customHeight="1" x14ac:dyDescent="0.35">
      <c r="A14" s="77" t="s">
        <v>70</v>
      </c>
      <c r="B14" s="25" t="s">
        <v>71</v>
      </c>
      <c r="C14" s="86" t="s">
        <v>91</v>
      </c>
      <c r="D14" s="14" t="s">
        <v>61</v>
      </c>
      <c r="E14" s="14" t="s">
        <v>63</v>
      </c>
      <c r="F14" s="15">
        <f t="shared" si="0"/>
        <v>4</v>
      </c>
      <c r="G14" s="49" t="s">
        <v>91</v>
      </c>
      <c r="H14" s="49" t="s">
        <v>91</v>
      </c>
      <c r="I14" s="49" t="s">
        <v>91</v>
      </c>
      <c r="J14" s="49" t="s">
        <v>91</v>
      </c>
      <c r="K14" s="61" t="s">
        <v>91</v>
      </c>
      <c r="L14" s="61" t="s">
        <v>91</v>
      </c>
      <c r="M14" s="13"/>
      <c r="N14" s="61" t="s">
        <v>91</v>
      </c>
      <c r="O14" s="61" t="s">
        <v>91</v>
      </c>
      <c r="P14" s="13"/>
      <c r="Q14" s="61" t="s">
        <v>91</v>
      </c>
      <c r="R14" s="13"/>
      <c r="S14" s="13"/>
      <c r="T14" s="63" t="s">
        <v>91</v>
      </c>
      <c r="U14" s="62" t="s">
        <v>91</v>
      </c>
      <c r="V14" s="17"/>
      <c r="W14" s="13"/>
      <c r="X14" s="13"/>
      <c r="Y14" s="71" t="s">
        <v>91</v>
      </c>
      <c r="Z14" s="67"/>
      <c r="AA14" s="68" t="s">
        <v>91</v>
      </c>
      <c r="AB14" s="13"/>
      <c r="AC14" s="17"/>
      <c r="AD14" s="61" t="s">
        <v>91</v>
      </c>
      <c r="AE14" s="13"/>
      <c r="AF14" s="61" t="s">
        <v>91</v>
      </c>
      <c r="AG14" s="16"/>
      <c r="AH14" s="13"/>
      <c r="AI14" s="65" t="s">
        <v>91</v>
      </c>
      <c r="AJ14" s="61" t="s">
        <v>91</v>
      </c>
      <c r="AK14" s="13"/>
      <c r="AL14" s="62" t="s">
        <v>91</v>
      </c>
      <c r="AM14" s="62" t="s">
        <v>91</v>
      </c>
      <c r="AN14" s="13"/>
      <c r="AO14" s="62" t="s">
        <v>91</v>
      </c>
      <c r="AP14" s="13"/>
      <c r="AQ14" s="62" t="s">
        <v>91</v>
      </c>
      <c r="AR14" s="48" t="s">
        <v>91</v>
      </c>
      <c r="AS14" s="63" t="s">
        <v>91</v>
      </c>
      <c r="AT14" s="67"/>
      <c r="AU14" s="67"/>
      <c r="AV14" s="67"/>
      <c r="AW14" s="67"/>
    </row>
    <row r="15" spans="1:49" s="8" customFormat="1" ht="35.1" customHeight="1" x14ac:dyDescent="0.35">
      <c r="A15" s="77"/>
      <c r="B15" s="24" t="s">
        <v>72</v>
      </c>
      <c r="C15" s="13"/>
      <c r="D15" s="14" t="s">
        <v>63</v>
      </c>
      <c r="E15" s="14" t="s">
        <v>61</v>
      </c>
      <c r="F15" s="15">
        <f t="shared" si="0"/>
        <v>4</v>
      </c>
      <c r="G15" s="49" t="s">
        <v>91</v>
      </c>
      <c r="H15" s="49" t="s">
        <v>91</v>
      </c>
      <c r="I15" s="49" t="s">
        <v>91</v>
      </c>
      <c r="J15" s="49" t="s">
        <v>91</v>
      </c>
      <c r="K15" s="61" t="s">
        <v>91</v>
      </c>
      <c r="L15" s="61" t="s">
        <v>91</v>
      </c>
      <c r="M15" s="13"/>
      <c r="N15" s="61" t="s">
        <v>91</v>
      </c>
      <c r="O15" s="61" t="s">
        <v>91</v>
      </c>
      <c r="P15" s="13"/>
      <c r="Q15" s="61" t="s">
        <v>91</v>
      </c>
      <c r="R15" s="13"/>
      <c r="S15" s="13"/>
      <c r="T15" s="63" t="s">
        <v>91</v>
      </c>
      <c r="U15" s="64"/>
      <c r="V15" s="68" t="s">
        <v>91</v>
      </c>
      <c r="W15" s="62" t="s">
        <v>91</v>
      </c>
      <c r="X15" s="13"/>
      <c r="Y15" s="71" t="s">
        <v>91</v>
      </c>
      <c r="Z15" s="67"/>
      <c r="AA15" s="68" t="s">
        <v>91</v>
      </c>
      <c r="AB15" s="13"/>
      <c r="AC15" s="17"/>
      <c r="AD15" s="61" t="s">
        <v>91</v>
      </c>
      <c r="AE15" s="13"/>
      <c r="AF15" s="61" t="s">
        <v>91</v>
      </c>
      <c r="AG15" s="16"/>
      <c r="AH15" s="13"/>
      <c r="AI15" s="65" t="s">
        <v>91</v>
      </c>
      <c r="AJ15" s="61" t="s">
        <v>91</v>
      </c>
      <c r="AK15" s="13"/>
      <c r="AL15" s="62" t="s">
        <v>91</v>
      </c>
      <c r="AM15" s="62" t="s">
        <v>91</v>
      </c>
      <c r="AN15" s="13"/>
      <c r="AO15" s="62" t="s">
        <v>91</v>
      </c>
      <c r="AP15" s="13"/>
      <c r="AQ15" s="62" t="s">
        <v>91</v>
      </c>
      <c r="AR15" s="48" t="s">
        <v>91</v>
      </c>
      <c r="AS15" s="63" t="s">
        <v>91</v>
      </c>
      <c r="AT15" s="67"/>
      <c r="AU15" s="67"/>
      <c r="AV15" s="67"/>
      <c r="AW15" s="67"/>
    </row>
    <row r="16" spans="1:49" s="8" customFormat="1" ht="35.1" customHeight="1" x14ac:dyDescent="0.35">
      <c r="A16" s="77"/>
      <c r="B16" s="32" t="s">
        <v>73</v>
      </c>
      <c r="C16" s="13"/>
      <c r="D16" s="14" t="s">
        <v>61</v>
      </c>
      <c r="E16" s="14" t="s">
        <v>63</v>
      </c>
      <c r="F16" s="15">
        <f t="shared" si="0"/>
        <v>4</v>
      </c>
      <c r="G16" s="49" t="s">
        <v>91</v>
      </c>
      <c r="H16" s="13"/>
      <c r="I16" s="49" t="s">
        <v>91</v>
      </c>
      <c r="J16" s="13"/>
      <c r="K16" s="61" t="s">
        <v>91</v>
      </c>
      <c r="L16" s="13"/>
      <c r="M16" s="61" t="s">
        <v>91</v>
      </c>
      <c r="N16" s="61" t="s">
        <v>91</v>
      </c>
      <c r="O16" s="61" t="s">
        <v>91</v>
      </c>
      <c r="P16" s="13"/>
      <c r="Q16" s="61" t="s">
        <v>91</v>
      </c>
      <c r="R16" s="61" t="s">
        <v>91</v>
      </c>
      <c r="S16" s="29"/>
      <c r="T16" s="63" t="s">
        <v>91</v>
      </c>
      <c r="U16" s="62" t="s">
        <v>91</v>
      </c>
      <c r="V16" s="17"/>
      <c r="W16" s="62" t="s">
        <v>91</v>
      </c>
      <c r="X16" s="13"/>
      <c r="Y16" s="71" t="s">
        <v>91</v>
      </c>
      <c r="Z16" s="67"/>
      <c r="AA16" s="68" t="s">
        <v>91</v>
      </c>
      <c r="AB16" s="13"/>
      <c r="AC16" s="17"/>
      <c r="AD16" s="61" t="s">
        <v>91</v>
      </c>
      <c r="AE16" s="13"/>
      <c r="AF16" s="61" t="s">
        <v>91</v>
      </c>
      <c r="AG16" s="16"/>
      <c r="AH16" s="13"/>
      <c r="AI16" s="65" t="s">
        <v>91</v>
      </c>
      <c r="AJ16" s="61" t="s">
        <v>91</v>
      </c>
      <c r="AK16" s="13"/>
      <c r="AL16" s="13"/>
      <c r="AM16" s="16"/>
      <c r="AN16" s="13"/>
      <c r="AO16" s="13"/>
      <c r="AP16" s="13"/>
      <c r="AQ16" s="13"/>
      <c r="AR16" s="17"/>
      <c r="AS16" s="63" t="s">
        <v>91</v>
      </c>
      <c r="AT16" s="67"/>
      <c r="AU16" s="67"/>
      <c r="AV16" s="67"/>
      <c r="AW16" s="67"/>
    </row>
    <row r="17" spans="1:49" s="8" customFormat="1" ht="35.1" customHeight="1" x14ac:dyDescent="0.35">
      <c r="A17" s="77"/>
      <c r="B17" s="23" t="s">
        <v>74</v>
      </c>
      <c r="C17" s="13"/>
      <c r="D17" s="14" t="s">
        <v>61</v>
      </c>
      <c r="E17" s="14" t="s">
        <v>63</v>
      </c>
      <c r="F17" s="15">
        <f t="shared" si="0"/>
        <v>4</v>
      </c>
      <c r="G17" s="49" t="s">
        <v>91</v>
      </c>
      <c r="H17" s="49" t="s">
        <v>91</v>
      </c>
      <c r="I17" s="49" t="s">
        <v>91</v>
      </c>
      <c r="J17" s="49" t="s">
        <v>91</v>
      </c>
      <c r="K17" s="61" t="s">
        <v>91</v>
      </c>
      <c r="L17" s="61" t="s">
        <v>91</v>
      </c>
      <c r="M17" s="61" t="s">
        <v>91</v>
      </c>
      <c r="N17" s="61" t="s">
        <v>91</v>
      </c>
      <c r="O17" s="61" t="s">
        <v>91</v>
      </c>
      <c r="P17" s="13"/>
      <c r="Q17" s="61" t="s">
        <v>91</v>
      </c>
      <c r="R17" s="13"/>
      <c r="S17" s="13"/>
      <c r="T17" s="16"/>
      <c r="U17" s="62" t="s">
        <v>91</v>
      </c>
      <c r="V17" s="17"/>
      <c r="W17" s="64"/>
      <c r="X17" s="64"/>
      <c r="Y17" s="72"/>
      <c r="Z17" s="67"/>
      <c r="AA17" s="73" t="s">
        <v>91</v>
      </c>
      <c r="AB17" s="64"/>
      <c r="AC17" s="17"/>
      <c r="AD17" s="13"/>
      <c r="AE17" s="61" t="s">
        <v>91</v>
      </c>
      <c r="AF17" s="13"/>
      <c r="AG17" s="16"/>
      <c r="AH17" s="13"/>
      <c r="AI17" s="65" t="s">
        <v>91</v>
      </c>
      <c r="AJ17" s="61" t="s">
        <v>91</v>
      </c>
      <c r="AK17" s="13"/>
      <c r="AL17" s="61" t="s">
        <v>91</v>
      </c>
      <c r="AM17" s="16"/>
      <c r="AN17" s="13"/>
      <c r="AO17" s="13"/>
      <c r="AP17" s="13"/>
      <c r="AQ17" s="13"/>
      <c r="AR17" s="65" t="s">
        <v>91</v>
      </c>
      <c r="AS17" s="63" t="s">
        <v>91</v>
      </c>
      <c r="AT17" s="67"/>
      <c r="AU17" s="67"/>
      <c r="AV17" s="67"/>
      <c r="AW17" s="67"/>
    </row>
    <row r="18" spans="1:49" s="8" customFormat="1" ht="35.1" customHeight="1" x14ac:dyDescent="0.35">
      <c r="A18" s="77"/>
      <c r="B18" s="24" t="s">
        <v>75</v>
      </c>
      <c r="C18" s="13"/>
      <c r="D18" s="14" t="s">
        <v>63</v>
      </c>
      <c r="E18" s="14" t="s">
        <v>61</v>
      </c>
      <c r="F18" s="15">
        <f t="shared" si="0"/>
        <v>4</v>
      </c>
      <c r="G18" s="49" t="s">
        <v>91</v>
      </c>
      <c r="H18" s="49" t="s">
        <v>91</v>
      </c>
      <c r="I18" s="49" t="s">
        <v>91</v>
      </c>
      <c r="J18" s="49" t="s">
        <v>91</v>
      </c>
      <c r="K18" s="61" t="s">
        <v>91</v>
      </c>
      <c r="L18" s="61" t="s">
        <v>91</v>
      </c>
      <c r="M18" s="61" t="s">
        <v>91</v>
      </c>
      <c r="N18" s="61" t="s">
        <v>91</v>
      </c>
      <c r="O18" s="61" t="s">
        <v>91</v>
      </c>
      <c r="P18" s="13"/>
      <c r="Q18" s="61" t="s">
        <v>91</v>
      </c>
      <c r="R18" s="13"/>
      <c r="S18" s="13"/>
      <c r="T18" s="16"/>
      <c r="U18" s="62" t="s">
        <v>91</v>
      </c>
      <c r="V18" s="17"/>
      <c r="W18" s="64"/>
      <c r="X18" s="64"/>
      <c r="Y18" s="72"/>
      <c r="Z18" s="67"/>
      <c r="AA18" s="73" t="s">
        <v>91</v>
      </c>
      <c r="AB18" s="64"/>
      <c r="AC18" s="17"/>
      <c r="AD18" s="13"/>
      <c r="AE18" s="61" t="s">
        <v>91</v>
      </c>
      <c r="AF18" s="13"/>
      <c r="AG18" s="16"/>
      <c r="AH18" s="13"/>
      <c r="AI18" s="65" t="s">
        <v>91</v>
      </c>
      <c r="AJ18" s="61" t="s">
        <v>91</v>
      </c>
      <c r="AK18" s="13"/>
      <c r="AL18" s="61" t="s">
        <v>91</v>
      </c>
      <c r="AM18" s="16"/>
      <c r="AN18" s="13"/>
      <c r="AO18" s="13"/>
      <c r="AP18" s="13"/>
      <c r="AQ18" s="13"/>
      <c r="AR18" s="65" t="s">
        <v>91</v>
      </c>
      <c r="AS18" s="63" t="s">
        <v>91</v>
      </c>
      <c r="AT18" s="67"/>
      <c r="AU18" s="67"/>
      <c r="AV18" s="67"/>
      <c r="AW18" s="67"/>
    </row>
    <row r="19" spans="1:49" s="8" customFormat="1" ht="35.1" customHeight="1" x14ac:dyDescent="0.35">
      <c r="A19" s="77"/>
      <c r="B19" s="22" t="s">
        <v>76</v>
      </c>
      <c r="C19" s="13"/>
      <c r="D19" s="14" t="s">
        <v>61</v>
      </c>
      <c r="E19" s="14" t="s">
        <v>63</v>
      </c>
      <c r="F19" s="15">
        <f t="shared" ref="F19:F23" si="2">IFERROR(IF(D19="Alto",3,IF(D19="Médio",2,IF(D19="Baixo",1,"")))+IF(E19="Alto",2,IF(E19="Médio",1,IF(E19="Baixo",0,""))),"")</f>
        <v>4</v>
      </c>
      <c r="G19" s="49" t="s">
        <v>91</v>
      </c>
      <c r="H19" s="13"/>
      <c r="I19" s="49" t="s">
        <v>91</v>
      </c>
      <c r="J19" s="13"/>
      <c r="K19" s="61" t="s">
        <v>91</v>
      </c>
      <c r="L19" s="13"/>
      <c r="M19" s="61" t="s">
        <v>91</v>
      </c>
      <c r="N19" s="61" t="s">
        <v>91</v>
      </c>
      <c r="O19" s="61" t="s">
        <v>91</v>
      </c>
      <c r="P19" s="13"/>
      <c r="Q19" s="61" t="s">
        <v>91</v>
      </c>
      <c r="R19" s="61" t="s">
        <v>91</v>
      </c>
      <c r="S19" s="29"/>
      <c r="T19" s="16"/>
      <c r="U19" s="13"/>
      <c r="V19" s="17"/>
      <c r="W19" s="64"/>
      <c r="X19" s="64"/>
      <c r="Y19" s="72"/>
      <c r="Z19" s="67"/>
      <c r="AA19" s="73" t="s">
        <v>91</v>
      </c>
      <c r="AB19" s="64"/>
      <c r="AC19" s="65" t="s">
        <v>91</v>
      </c>
      <c r="AD19" s="13"/>
      <c r="AE19" s="13"/>
      <c r="AF19" s="13"/>
      <c r="AG19" s="16"/>
      <c r="AH19" s="13"/>
      <c r="AI19" s="65" t="s">
        <v>91</v>
      </c>
      <c r="AJ19" s="13"/>
      <c r="AK19" s="61" t="s">
        <v>91</v>
      </c>
      <c r="AL19" s="13"/>
      <c r="AM19" s="16"/>
      <c r="AN19" s="13"/>
      <c r="AO19" s="13"/>
      <c r="AP19" s="13"/>
      <c r="AQ19" s="13"/>
      <c r="AR19" s="17"/>
      <c r="AS19" s="16"/>
      <c r="AT19" s="29"/>
      <c r="AU19" s="29"/>
      <c r="AV19" s="29"/>
      <c r="AW19" s="29"/>
    </row>
    <row r="20" spans="1:49" s="8" customFormat="1" ht="35.1" customHeight="1" x14ac:dyDescent="0.35">
      <c r="A20" s="77"/>
      <c r="B20" s="22" t="s">
        <v>77</v>
      </c>
      <c r="C20" s="13"/>
      <c r="D20" s="14" t="s">
        <v>63</v>
      </c>
      <c r="E20" s="14" t="s">
        <v>66</v>
      </c>
      <c r="F20" s="15">
        <f t="shared" si="2"/>
        <v>2</v>
      </c>
      <c r="G20" s="13"/>
      <c r="H20" s="49" t="s">
        <v>91</v>
      </c>
      <c r="I20" s="49" t="s">
        <v>91</v>
      </c>
      <c r="J20" s="13"/>
      <c r="K20" s="62" t="s">
        <v>91</v>
      </c>
      <c r="L20" s="13"/>
      <c r="M20" s="13"/>
      <c r="N20" s="62" t="s">
        <v>91</v>
      </c>
      <c r="O20" s="13"/>
      <c r="P20" s="13"/>
      <c r="Q20" s="61" t="s">
        <v>91</v>
      </c>
      <c r="R20" s="13"/>
      <c r="S20" s="13"/>
      <c r="T20" s="16"/>
      <c r="U20" s="13"/>
      <c r="V20" s="68" t="s">
        <v>91</v>
      </c>
      <c r="W20" s="13"/>
      <c r="X20" s="62" t="s">
        <v>91</v>
      </c>
      <c r="Y20" s="13"/>
      <c r="Z20" s="29"/>
      <c r="AA20" s="13"/>
      <c r="AB20" s="13"/>
      <c r="AC20" s="17"/>
      <c r="AD20" s="13"/>
      <c r="AE20" s="13"/>
      <c r="AF20" s="13"/>
      <c r="AG20" s="62" t="s">
        <v>91</v>
      </c>
      <c r="AH20" s="13"/>
      <c r="AI20" s="62" t="s">
        <v>91</v>
      </c>
      <c r="AJ20" s="13"/>
      <c r="AK20" s="13"/>
      <c r="AL20" s="13"/>
      <c r="AM20" s="16"/>
      <c r="AN20" s="13"/>
      <c r="AO20" s="13"/>
      <c r="AP20" s="13"/>
      <c r="AQ20" s="62" t="s">
        <v>91</v>
      </c>
      <c r="AR20" s="17"/>
      <c r="AS20" s="16"/>
      <c r="AT20" s="29"/>
      <c r="AU20" s="29"/>
      <c r="AV20" s="29"/>
      <c r="AW20" s="29"/>
    </row>
    <row r="21" spans="1:49" s="8" customFormat="1" ht="35.1" customHeight="1" x14ac:dyDescent="0.35">
      <c r="A21" s="77" t="s">
        <v>78</v>
      </c>
      <c r="B21" s="42" t="s">
        <v>79</v>
      </c>
      <c r="C21" s="86" t="s">
        <v>91</v>
      </c>
      <c r="D21" s="14" t="s">
        <v>63</v>
      </c>
      <c r="E21" s="14" t="s">
        <v>63</v>
      </c>
      <c r="F21" s="15">
        <f t="shared" si="2"/>
        <v>3</v>
      </c>
      <c r="G21" s="49" t="s">
        <v>91</v>
      </c>
      <c r="H21" s="49" t="s">
        <v>91</v>
      </c>
      <c r="I21" s="49" t="s">
        <v>91</v>
      </c>
      <c r="J21" s="13"/>
      <c r="K21" s="62" t="s">
        <v>91</v>
      </c>
      <c r="L21" s="62" t="s">
        <v>91</v>
      </c>
      <c r="M21" s="62" t="s">
        <v>91</v>
      </c>
      <c r="N21" s="62" t="s">
        <v>91</v>
      </c>
      <c r="O21" s="13"/>
      <c r="P21" s="13"/>
      <c r="Q21" s="62" t="s">
        <v>91</v>
      </c>
      <c r="R21" s="13"/>
      <c r="S21" s="62" t="s">
        <v>91</v>
      </c>
      <c r="T21" s="16"/>
      <c r="U21" s="62" t="s">
        <v>91</v>
      </c>
      <c r="V21" s="17"/>
      <c r="W21" s="13"/>
      <c r="X21" s="13"/>
      <c r="Y21" s="13"/>
      <c r="Z21" s="29"/>
      <c r="AA21" s="13"/>
      <c r="AB21" s="13"/>
      <c r="AC21" s="17"/>
      <c r="AD21" s="62" t="s">
        <v>91</v>
      </c>
      <c r="AE21" s="13"/>
      <c r="AF21" s="13"/>
      <c r="AG21" s="16"/>
      <c r="AH21" s="13"/>
      <c r="AI21" s="68" t="s">
        <v>91</v>
      </c>
      <c r="AJ21" s="13"/>
      <c r="AK21" s="13"/>
      <c r="AL21" s="13"/>
      <c r="AM21" s="16"/>
      <c r="AN21" s="13"/>
      <c r="AO21" s="13"/>
      <c r="AP21" s="13"/>
      <c r="AQ21" s="13"/>
      <c r="AR21" s="17"/>
      <c r="AS21" s="71" t="s">
        <v>91</v>
      </c>
      <c r="AT21" s="67"/>
      <c r="AU21" s="67"/>
      <c r="AV21" s="67"/>
      <c r="AW21" s="67"/>
    </row>
    <row r="22" spans="1:49" s="8" customFormat="1" ht="35.1" customHeight="1" x14ac:dyDescent="0.35">
      <c r="A22" s="77"/>
      <c r="B22" s="42" t="s">
        <v>80</v>
      </c>
      <c r="C22" s="13"/>
      <c r="D22" s="14" t="s">
        <v>63</v>
      </c>
      <c r="E22" s="14" t="s">
        <v>63</v>
      </c>
      <c r="F22" s="15">
        <f t="shared" si="2"/>
        <v>3</v>
      </c>
      <c r="G22" s="13"/>
      <c r="H22" s="49" t="s">
        <v>91</v>
      </c>
      <c r="I22" s="49" t="s">
        <v>91</v>
      </c>
      <c r="J22" s="49" t="s">
        <v>91</v>
      </c>
      <c r="K22" s="13"/>
      <c r="L22" s="13"/>
      <c r="M22" s="62" t="s">
        <v>91</v>
      </c>
      <c r="N22" s="62" t="s">
        <v>91</v>
      </c>
      <c r="O22" s="13"/>
      <c r="P22" s="13"/>
      <c r="Q22" s="62" t="s">
        <v>91</v>
      </c>
      <c r="R22" s="13"/>
      <c r="S22" s="13"/>
      <c r="T22" s="16"/>
      <c r="U22" s="13"/>
      <c r="V22" s="17"/>
      <c r="W22" s="47" t="s">
        <v>91</v>
      </c>
      <c r="X22" s="47" t="s">
        <v>91</v>
      </c>
      <c r="Y22" s="13"/>
      <c r="Z22" s="29"/>
      <c r="AA22" s="13"/>
      <c r="AB22" s="13"/>
      <c r="AC22" s="17"/>
      <c r="AD22" s="13"/>
      <c r="AE22" s="13"/>
      <c r="AF22" s="13"/>
      <c r="AG22" s="16"/>
      <c r="AH22" s="47" t="s">
        <v>91</v>
      </c>
      <c r="AI22" s="17"/>
      <c r="AJ22" s="13"/>
      <c r="AK22" s="13"/>
      <c r="AL22" s="47" t="s">
        <v>91</v>
      </c>
      <c r="AM22" s="50" t="s">
        <v>91</v>
      </c>
      <c r="AN22" s="13"/>
      <c r="AO22" s="47" t="s">
        <v>91</v>
      </c>
      <c r="AP22" s="47" t="s">
        <v>91</v>
      </c>
      <c r="AQ22" s="13"/>
      <c r="AR22" s="48" t="s">
        <v>91</v>
      </c>
      <c r="AS22" s="50" t="s">
        <v>91</v>
      </c>
      <c r="AT22" s="29"/>
      <c r="AU22" s="29"/>
      <c r="AV22" s="29"/>
      <c r="AW22" s="29"/>
    </row>
    <row r="23" spans="1:49" s="8" customFormat="1" ht="35.1" customHeight="1" x14ac:dyDescent="0.35">
      <c r="A23" s="77"/>
      <c r="B23" s="42" t="s">
        <v>81</v>
      </c>
      <c r="C23" s="13"/>
      <c r="D23" s="14" t="s">
        <v>63</v>
      </c>
      <c r="E23" s="14" t="s">
        <v>63</v>
      </c>
      <c r="F23" s="15">
        <f t="shared" si="2"/>
        <v>3</v>
      </c>
      <c r="G23" s="49" t="s">
        <v>91</v>
      </c>
      <c r="H23" s="49" t="s">
        <v>91</v>
      </c>
      <c r="I23" s="49" t="s">
        <v>91</v>
      </c>
      <c r="J23" s="49" t="s">
        <v>91</v>
      </c>
      <c r="K23" s="62" t="s">
        <v>91</v>
      </c>
      <c r="L23" s="13"/>
      <c r="M23" s="13"/>
      <c r="N23" s="62" t="s">
        <v>91</v>
      </c>
      <c r="O23" s="62" t="s">
        <v>91</v>
      </c>
      <c r="P23" s="13"/>
      <c r="Q23" s="13"/>
      <c r="R23" s="13"/>
      <c r="S23" s="13"/>
      <c r="T23" s="16"/>
      <c r="U23" s="13"/>
      <c r="V23" s="48" t="s">
        <v>91</v>
      </c>
      <c r="W23" s="47" t="s">
        <v>91</v>
      </c>
      <c r="X23" s="47" t="s">
        <v>91</v>
      </c>
      <c r="Y23" s="13"/>
      <c r="Z23" s="29"/>
      <c r="AA23" s="13"/>
      <c r="AB23" s="13"/>
      <c r="AC23" s="13"/>
      <c r="AD23" s="13"/>
      <c r="AE23" s="13"/>
      <c r="AF23" s="13"/>
      <c r="AG23" s="16"/>
      <c r="AH23" s="47" t="s">
        <v>91</v>
      </c>
      <c r="AI23" s="17"/>
      <c r="AJ23" s="13"/>
      <c r="AK23" s="13"/>
      <c r="AL23" s="47" t="s">
        <v>91</v>
      </c>
      <c r="AM23" s="50" t="s">
        <v>91</v>
      </c>
      <c r="AN23" s="13"/>
      <c r="AO23" s="47" t="s">
        <v>91</v>
      </c>
      <c r="AP23" s="47" t="s">
        <v>91</v>
      </c>
      <c r="AQ23" s="13"/>
      <c r="AR23" s="17"/>
      <c r="AS23" s="16"/>
      <c r="AT23" s="29"/>
      <c r="AU23" s="29"/>
      <c r="AV23" s="29"/>
      <c r="AW23" s="29"/>
    </row>
    <row r="24" spans="1:49" s="8" customFormat="1" ht="35.1" customHeight="1" x14ac:dyDescent="0.35">
      <c r="A24" s="83"/>
      <c r="B24" s="43" t="s">
        <v>82</v>
      </c>
      <c r="C24" s="86" t="s">
        <v>91</v>
      </c>
      <c r="D24" s="26" t="s">
        <v>61</v>
      </c>
      <c r="E24" s="27" t="s">
        <v>61</v>
      </c>
      <c r="F24" s="28">
        <f>IFERROR(IF(D24="Alto",3,IF(D24="Médio",2,IF(D24="Baixo",1,"")))+IF(E24="Alto",2,IF(E24="Médio",1,IF(E24="Baixo",0,""))),"")</f>
        <v>5</v>
      </c>
      <c r="G24" s="53" t="s">
        <v>91</v>
      </c>
      <c r="H24" s="53" t="s">
        <v>91</v>
      </c>
      <c r="I24" s="53" t="s">
        <v>91</v>
      </c>
      <c r="J24" s="53" t="s">
        <v>91</v>
      </c>
      <c r="K24" s="74" t="s">
        <v>91</v>
      </c>
      <c r="L24" s="74" t="s">
        <v>91</v>
      </c>
      <c r="M24" s="74" t="s">
        <v>91</v>
      </c>
      <c r="N24" s="74" t="s">
        <v>91</v>
      </c>
      <c r="O24" s="74" t="s">
        <v>91</v>
      </c>
      <c r="P24" s="74" t="s">
        <v>91</v>
      </c>
      <c r="Q24" s="74" t="s">
        <v>91</v>
      </c>
      <c r="R24" s="26"/>
      <c r="S24" s="74" t="s">
        <v>91</v>
      </c>
      <c r="T24" s="26"/>
      <c r="U24" s="74" t="s">
        <v>91</v>
      </c>
      <c r="V24" s="26"/>
      <c r="W24" s="54" t="s">
        <v>91</v>
      </c>
      <c r="X24" s="54" t="s">
        <v>91</v>
      </c>
      <c r="Y24" s="26"/>
      <c r="Z24" s="31"/>
      <c r="AA24" s="26"/>
      <c r="AB24" s="26"/>
      <c r="AC24" s="26"/>
      <c r="AD24" s="26"/>
      <c r="AE24" s="26"/>
      <c r="AF24" s="26"/>
      <c r="AG24" s="54" t="s">
        <v>91</v>
      </c>
      <c r="AH24" s="54" t="s">
        <v>91</v>
      </c>
      <c r="AI24" s="26"/>
      <c r="AJ24" s="26"/>
      <c r="AK24" s="26"/>
      <c r="AL24" s="54" t="s">
        <v>91</v>
      </c>
      <c r="AM24" s="54" t="s">
        <v>91</v>
      </c>
      <c r="AN24" s="26"/>
      <c r="AO24" s="54" t="s">
        <v>91</v>
      </c>
      <c r="AP24" s="54" t="s">
        <v>91</v>
      </c>
      <c r="AQ24" s="26"/>
      <c r="AR24" s="54" t="s">
        <v>91</v>
      </c>
      <c r="AS24" s="59" t="s">
        <v>91</v>
      </c>
      <c r="AT24" s="31"/>
      <c r="AU24" s="31"/>
      <c r="AV24" s="31"/>
      <c r="AW24" s="31"/>
    </row>
    <row r="25" spans="1:49" s="8" customFormat="1" ht="35.1" customHeight="1" x14ac:dyDescent="0.35">
      <c r="A25" s="77" t="s">
        <v>83</v>
      </c>
      <c r="B25" s="52" t="s">
        <v>84</v>
      </c>
      <c r="C25" s="13"/>
      <c r="D25" s="14" t="s">
        <v>63</v>
      </c>
      <c r="E25" s="14" t="s">
        <v>63</v>
      </c>
      <c r="F25" s="15">
        <f>IFERROR(IF(D25="Alto",3,IF(D25="Médio",2,IF(D25="Baixo",1,"")))+IF(E25="Alto",2,IF(E25="Médio",1,IF(E25="Baixo",0,""))),"")</f>
        <v>3</v>
      </c>
      <c r="G25" s="13"/>
      <c r="H25" s="49" t="s">
        <v>91</v>
      </c>
      <c r="I25" s="49" t="s">
        <v>91</v>
      </c>
      <c r="J25" s="13"/>
      <c r="K25" s="13"/>
      <c r="L25" s="13"/>
      <c r="M25" s="13"/>
      <c r="N25" s="13"/>
      <c r="O25" s="75" t="s">
        <v>91</v>
      </c>
      <c r="P25" s="13"/>
      <c r="Q25" s="75" t="s">
        <v>91</v>
      </c>
      <c r="R25" s="13"/>
      <c r="S25" s="13"/>
      <c r="T25" s="13"/>
      <c r="U25" s="13"/>
      <c r="V25" s="76" t="s">
        <v>91</v>
      </c>
      <c r="W25" s="13"/>
      <c r="X25" s="76" t="s">
        <v>91</v>
      </c>
      <c r="Y25" s="13"/>
      <c r="Z25" s="29"/>
      <c r="AA25" s="13"/>
      <c r="AB25" s="13"/>
      <c r="AC25" s="13"/>
      <c r="AD25" s="13"/>
      <c r="AE25" s="13"/>
      <c r="AF25" s="13"/>
      <c r="AG25" s="13"/>
      <c r="AH25" s="13"/>
      <c r="AI25" s="76" t="s">
        <v>91</v>
      </c>
      <c r="AJ25" s="13"/>
      <c r="AK25" s="13"/>
      <c r="AL25" s="13"/>
      <c r="AM25" s="13"/>
      <c r="AN25" s="13"/>
      <c r="AO25" s="13"/>
      <c r="AP25" s="13"/>
      <c r="AQ25" s="76" t="s">
        <v>91</v>
      </c>
      <c r="AR25" s="13"/>
      <c r="AS25" s="13"/>
      <c r="AT25" s="29"/>
      <c r="AU25" s="29"/>
      <c r="AV25" s="29"/>
      <c r="AW25" s="29"/>
    </row>
    <row r="26" spans="1:49" ht="35.1" customHeight="1" x14ac:dyDescent="0.25">
      <c r="A26" s="77"/>
      <c r="B26" s="44" t="s">
        <v>85</v>
      </c>
      <c r="C26" s="86" t="s">
        <v>91</v>
      </c>
      <c r="D26" s="14" t="s">
        <v>61</v>
      </c>
      <c r="E26" s="14" t="s">
        <v>63</v>
      </c>
      <c r="F26" s="15">
        <f t="shared" ref="F26" si="3">IFERROR(IF(D26="Alto",3,IF(D26="Médio",2,IF(D26="Baixo",1,"")))+IF(E26="Alto",2,IF(E26="Médio",1,IF(E26="Baixo",0,""))),"")</f>
        <v>4</v>
      </c>
      <c r="G26" s="49" t="s">
        <v>91</v>
      </c>
      <c r="H26" s="49" t="s">
        <v>91</v>
      </c>
      <c r="I26" s="49" t="s">
        <v>91</v>
      </c>
      <c r="J26" s="49" t="s">
        <v>91</v>
      </c>
      <c r="K26" s="76" t="s">
        <v>91</v>
      </c>
      <c r="L26" s="76" t="s">
        <v>91</v>
      </c>
      <c r="M26" s="13"/>
      <c r="N26" s="76" t="s">
        <v>91</v>
      </c>
      <c r="O26" s="13"/>
      <c r="P26" s="76" t="s">
        <v>91</v>
      </c>
      <c r="Q26" s="76" t="s">
        <v>91</v>
      </c>
      <c r="R26" s="13"/>
      <c r="S26" s="76" t="s">
        <v>91</v>
      </c>
      <c r="T26" s="13"/>
      <c r="U26" s="13"/>
      <c r="V26" s="13"/>
      <c r="W26" s="47" t="s">
        <v>91</v>
      </c>
      <c r="X26" s="47" t="s">
        <v>91</v>
      </c>
      <c r="Y26" s="13"/>
      <c r="Z26" s="29"/>
      <c r="AA26" s="13"/>
      <c r="AB26" s="13"/>
      <c r="AC26" s="76" t="s">
        <v>91</v>
      </c>
      <c r="AD26" s="13"/>
      <c r="AE26" s="13"/>
      <c r="AF26" s="13"/>
      <c r="AG26" s="13"/>
      <c r="AH26" s="13"/>
      <c r="AI26" s="13"/>
      <c r="AJ26" s="13"/>
      <c r="AK26" s="47" t="s">
        <v>91</v>
      </c>
      <c r="AL26" s="13"/>
      <c r="AM26" s="13"/>
      <c r="AN26" s="13"/>
      <c r="AO26" s="47" t="s">
        <v>91</v>
      </c>
      <c r="AP26" s="13"/>
      <c r="AQ26" s="13"/>
      <c r="AR26" s="47" t="s">
        <v>91</v>
      </c>
      <c r="AS26" s="13"/>
      <c r="AT26" s="29"/>
      <c r="AU26" s="29"/>
      <c r="AV26" s="29"/>
      <c r="AW26" s="29"/>
    </row>
    <row r="27" spans="1:49" ht="35.1" customHeight="1" x14ac:dyDescent="0.25">
      <c r="A27" s="77"/>
      <c r="B27" s="44" t="s">
        <v>86</v>
      </c>
      <c r="C27" s="13"/>
      <c r="D27" s="13" t="s">
        <v>63</v>
      </c>
      <c r="E27" s="18" t="s">
        <v>66</v>
      </c>
      <c r="F27" s="15">
        <f t="shared" ref="F27" si="4">IFERROR(IF(D27="Alto",3,IF(D27="Médio",2,IF(D27="Baixo",1,"")))+IF(E27="Alto",2,IF(E27="Médio",1,IF(E27="Baixo",0,""))),"")</f>
        <v>2</v>
      </c>
      <c r="G27" s="49" t="s">
        <v>91</v>
      </c>
      <c r="H27" s="49" t="s">
        <v>91</v>
      </c>
      <c r="I27" s="49" t="s">
        <v>91</v>
      </c>
      <c r="J27" s="13"/>
      <c r="K27" s="76" t="s">
        <v>91</v>
      </c>
      <c r="L27" s="60"/>
      <c r="M27" s="60"/>
      <c r="N27" s="76" t="s">
        <v>91</v>
      </c>
      <c r="O27" s="60"/>
      <c r="P27" s="60"/>
      <c r="Q27" s="76" t="s">
        <v>91</v>
      </c>
      <c r="R27" s="13"/>
      <c r="S27" s="13"/>
      <c r="T27" s="13"/>
      <c r="U27" s="76" t="s">
        <v>91</v>
      </c>
      <c r="V27" s="13"/>
      <c r="W27" s="47" t="s">
        <v>91</v>
      </c>
      <c r="X27" s="47" t="s">
        <v>91</v>
      </c>
      <c r="Y27" s="13"/>
      <c r="Z27" s="29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47" t="s">
        <v>91</v>
      </c>
      <c r="AM27" s="47" t="s">
        <v>91</v>
      </c>
      <c r="AN27" s="47" t="s">
        <v>91</v>
      </c>
      <c r="AO27" s="47" t="s">
        <v>91</v>
      </c>
      <c r="AP27" s="13"/>
      <c r="AQ27" s="13"/>
      <c r="AR27" s="13"/>
      <c r="AS27" s="13"/>
      <c r="AT27" s="47" t="s">
        <v>91</v>
      </c>
      <c r="AU27" s="47" t="s">
        <v>91</v>
      </c>
      <c r="AV27" s="47" t="s">
        <v>91</v>
      </c>
      <c r="AW27" s="29"/>
    </row>
    <row r="28" spans="1:49" s="51" customFormat="1" ht="35.1" customHeight="1" x14ac:dyDescent="0.25">
      <c r="A28" s="77"/>
      <c r="B28" s="44" t="s">
        <v>87</v>
      </c>
      <c r="C28" s="13"/>
      <c r="D28" s="14" t="s">
        <v>63</v>
      </c>
      <c r="E28" s="14" t="s">
        <v>66</v>
      </c>
      <c r="F28" s="15">
        <f>IFERROR(IF(D28="Alto",3,IF(D28="Médio",2,IF(D28="Baixo",1,"")))+IF(E28="Alto",2,IF(E28="Médio",1,IF(E28="Baixo",0,""))),"")</f>
        <v>2</v>
      </c>
      <c r="G28" s="29"/>
      <c r="H28" s="49" t="s">
        <v>91</v>
      </c>
      <c r="I28" s="49" t="s">
        <v>91</v>
      </c>
      <c r="J28" s="29"/>
      <c r="K28" s="67"/>
      <c r="L28" s="56"/>
      <c r="M28" s="56"/>
      <c r="N28" s="76" t="s">
        <v>91</v>
      </c>
      <c r="O28" s="56"/>
      <c r="P28" s="76" t="s">
        <v>91</v>
      </c>
      <c r="Q28" s="76" t="s">
        <v>91</v>
      </c>
      <c r="R28" s="29"/>
      <c r="S28" s="29"/>
      <c r="T28" s="29"/>
      <c r="U28" s="67"/>
      <c r="V28" s="29"/>
      <c r="W28" s="29"/>
      <c r="X28" s="29"/>
      <c r="Y28" s="76" t="s">
        <v>91</v>
      </c>
      <c r="Z28" s="76" t="s">
        <v>91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</row>
    <row r="29" spans="1:49" s="21" customFormat="1" ht="15.75" x14ac:dyDescent="0.25"/>
  </sheetData>
  <sheetProtection formatCells="0" formatColumns="0" formatRows="0" insertColumns="0" insertRows="0" insertHyperlinks="0" deleteColumns="0" deleteRows="0" sort="0" autoFilter="0" pivotTables="0"/>
  <mergeCells count="17">
    <mergeCell ref="AD5:AK6"/>
    <mergeCell ref="AL5:AO6"/>
    <mergeCell ref="K3:AW3"/>
    <mergeCell ref="T4:AW4"/>
    <mergeCell ref="AP5:AW6"/>
    <mergeCell ref="T5:V6"/>
    <mergeCell ref="W5:AC6"/>
    <mergeCell ref="A25:A28"/>
    <mergeCell ref="D3:F6"/>
    <mergeCell ref="G3:J3"/>
    <mergeCell ref="G4:J6"/>
    <mergeCell ref="K4:S6"/>
    <mergeCell ref="A3:C6"/>
    <mergeCell ref="A8:A9"/>
    <mergeCell ref="A14:A20"/>
    <mergeCell ref="A10:A13"/>
    <mergeCell ref="A21:A24"/>
  </mergeCells>
  <conditionalFormatting sqref="F8:F25">
    <cfRule type="cellIs" dxfId="17" priority="25" operator="equal">
      <formula>5</formula>
    </cfRule>
    <cfRule type="cellIs" dxfId="16" priority="26" operator="between">
      <formula>3</formula>
      <formula>4</formula>
    </cfRule>
    <cfRule type="cellIs" dxfId="15" priority="27" operator="lessThanOrEqual">
      <formula>2</formula>
    </cfRule>
  </conditionalFormatting>
  <conditionalFormatting sqref="F24">
    <cfRule type="cellIs" dxfId="14" priority="16" operator="equal">
      <formula>5</formula>
    </cfRule>
    <cfRule type="cellIs" dxfId="13" priority="17" operator="between">
      <formula>3</formula>
      <formula>4</formula>
    </cfRule>
    <cfRule type="cellIs" dxfId="12" priority="18" operator="lessThanOrEqual">
      <formula>2</formula>
    </cfRule>
  </conditionalFormatting>
  <conditionalFormatting sqref="F27">
    <cfRule type="cellIs" dxfId="11" priority="13" operator="equal">
      <formula>5</formula>
    </cfRule>
    <cfRule type="cellIs" dxfId="10" priority="14" operator="between">
      <formula>3</formula>
      <formula>4</formula>
    </cfRule>
    <cfRule type="cellIs" dxfId="9" priority="15" operator="lessThanOrEqual">
      <formula>2</formula>
    </cfRule>
  </conditionalFormatting>
  <conditionalFormatting sqref="F13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26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6">
      <formula1>"X"</formula1>
    </dataValidation>
    <dataValidation type="list" allowBlank="1" showInputMessage="1" showErrorMessage="1" sqref="D8:E26 D28:E28">
      <formula1>"Baixo, Médio, Alto"</formula1>
    </dataValidation>
  </dataValidations>
  <pageMargins left="0.25" right="0.25" top="0.75" bottom="0.75" header="0.3" footer="0.3"/>
  <pageSetup paperSize="8" scale="50" fitToHeight="0" orientation="landscape" horizontalDpi="300" verticalDpi="429496729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3022f0-f934-4bad-a829-e3b96d8c1b7c">
      <UserInfo>
        <DisplayName>Adriana Cristina Bastos Pinto</DisplayName>
        <AccountId>14</AccountId>
        <AccountType/>
      </UserInfo>
      <UserInfo>
        <DisplayName>Fernanda Klarmann Pôrto Silva</DisplayName>
        <AccountId>10</AccountId>
        <AccountType/>
      </UserInfo>
      <UserInfo>
        <DisplayName>Igor Theophilo de Lima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8A08FCAAF5E468A8D5E328951E4A4" ma:contentTypeVersion="11" ma:contentTypeDescription="Crie um novo documento." ma:contentTypeScope="" ma:versionID="b45b7f711bafc506a90c6f56eaf0bc46">
  <xsd:schema xmlns:xsd="http://www.w3.org/2001/XMLSchema" xmlns:xs="http://www.w3.org/2001/XMLSchema" xmlns:p="http://schemas.microsoft.com/office/2006/metadata/properties" xmlns:ns2="711d1753-a623-44e2-8c79-ff41ffb20bc4" xmlns:ns3="fc3022f0-f934-4bad-a829-e3b96d8c1b7c" targetNamespace="http://schemas.microsoft.com/office/2006/metadata/properties" ma:root="true" ma:fieldsID="8447461bbc6c2d2a1f62641bc53e71e3" ns2:_="" ns3:_="">
    <xsd:import namespace="711d1753-a623-44e2-8c79-ff41ffb20bc4"/>
    <xsd:import namespace="fc3022f0-f934-4bad-a829-e3b96d8c1b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d1753-a623-44e2-8c79-ff41ffb20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22f0-f934-4bad-a829-e3b96d8c1b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AB840-CADA-4FC7-BF5A-0A5A9D4F18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49326-9511-48B8-857B-E786D50D3383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fc3022f0-f934-4bad-a829-e3b96d8c1b7c"/>
    <ds:schemaRef ds:uri="711d1753-a623-44e2-8c79-ff41ffb20bc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082421-9DEC-485D-83FC-B68AF41CF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d1753-a623-44e2-8c79-ff41ffb20bc4"/>
    <ds:schemaRef ds:uri="fc3022f0-f934-4bad-a829-e3b96d8c1b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2021-07-16T01:25:23Z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0x0101004368A08FCAAF5E468A8D5E328951E4A4</vt:lpwstr>
  </property>
</Properties>
</file>